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20"/>
  </bookViews>
  <sheets>
    <sheet name="расходы" sheetId="4" r:id="rId1"/>
  </sheets>
  <calcPr calcId="144525"/>
</workbook>
</file>

<file path=xl/calcChain.xml><?xml version="1.0" encoding="utf-8"?>
<calcChain xmlns="http://schemas.openxmlformats.org/spreadsheetml/2006/main">
  <c r="C39" i="4" l="1"/>
  <c r="E20" i="4" l="1"/>
  <c r="E18" i="4" l="1"/>
  <c r="E8" i="4"/>
  <c r="G38" i="4"/>
  <c r="G37" i="4"/>
  <c r="G36" i="4"/>
  <c r="G35" i="4"/>
  <c r="G34" i="4"/>
  <c r="G33" i="4"/>
  <c r="G32" i="4"/>
  <c r="G31" i="4"/>
  <c r="G30" i="4"/>
  <c r="G29" i="4"/>
  <c r="G27" i="4"/>
  <c r="G26" i="4"/>
  <c r="G25" i="4"/>
  <c r="G24" i="4"/>
  <c r="G23" i="4"/>
  <c r="G22" i="4"/>
  <c r="G21" i="4"/>
  <c r="G19" i="4"/>
  <c r="G17" i="4"/>
  <c r="G16" i="4"/>
  <c r="G15" i="4"/>
  <c r="G14" i="4"/>
  <c r="G13" i="4"/>
  <c r="G12" i="4"/>
  <c r="G11" i="4"/>
  <c r="G10" i="4"/>
  <c r="G9" i="4"/>
  <c r="G7" i="4"/>
  <c r="G6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19" i="4"/>
  <c r="E17" i="4"/>
  <c r="E16" i="4"/>
  <c r="E15" i="4"/>
  <c r="E14" i="4"/>
  <c r="E13" i="4"/>
  <c r="E12" i="4"/>
  <c r="E11" i="4"/>
  <c r="E10" i="4"/>
  <c r="E9" i="4"/>
  <c r="E7" i="4"/>
  <c r="E6" i="4"/>
  <c r="E5" i="4"/>
  <c r="F39" i="4"/>
  <c r="D39" i="4" l="1"/>
  <c r="E39" i="4" s="1"/>
  <c r="G5" i="4"/>
  <c r="G39" i="4" l="1"/>
</calcChain>
</file>

<file path=xl/sharedStrings.xml><?xml version="1.0" encoding="utf-8"?>
<sst xmlns="http://schemas.openxmlformats.org/spreadsheetml/2006/main" count="81" uniqueCount="78">
  <si>
    <t xml:space="preserve">ВСЕГО РАСХОДОВ                    </t>
  </si>
  <si>
    <t>рост (+), снижение (-),      в %</t>
  </si>
  <si>
    <t>Наименование</t>
  </si>
  <si>
    <t>Раздел, подраздел</t>
  </si>
  <si>
    <t>0102</t>
  </si>
  <si>
    <t>0103</t>
  </si>
  <si>
    <t>0104</t>
  </si>
  <si>
    <t>0106</t>
  </si>
  <si>
    <t>0113</t>
  </si>
  <si>
    <t>0309</t>
  </si>
  <si>
    <t>0409</t>
  </si>
  <si>
    <t>0412</t>
  </si>
  <si>
    <t>0701</t>
  </si>
  <si>
    <t>0702</t>
  </si>
  <si>
    <t>0707</t>
  </si>
  <si>
    <t>0709</t>
  </si>
  <si>
    <t>0801</t>
  </si>
  <si>
    <t>1001</t>
  </si>
  <si>
    <t>1003</t>
  </si>
  <si>
    <t>1004</t>
  </si>
  <si>
    <t>1006</t>
  </si>
  <si>
    <t>1101</t>
  </si>
  <si>
    <t>1401</t>
  </si>
  <si>
    <t>1402</t>
  </si>
  <si>
    <t xml:space="preserve">Функционирование высшего должностного лица субъекта Российской Федерации и муниципального образования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</si>
  <si>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</si>
  <si>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</si>
  <si>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</si>
  <si>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</si>
  <si>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</si>
  <si>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</si>
  <si>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</si>
  <si>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</si>
  <si>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</si>
  <si>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</si>
  <si>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</si>
  <si>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</si>
  <si>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</si>
  <si>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</si>
  <si>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</si>
  <si>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</si>
  <si>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</si>
  <si>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</si>
  <si>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</si>
  <si>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1002</t>
  </si>
  <si>
    <t>Социальное обслуживание населения</t>
  </si>
  <si>
    <t>0505</t>
  </si>
  <si>
    <t>Другие вопросы в области жилищно-коммунального хозяйства</t>
  </si>
  <si>
    <t>0605</t>
  </si>
  <si>
    <t>Другие вопросы в области охраны окружающей среды</t>
  </si>
  <si>
    <t>1301</t>
  </si>
  <si>
    <t>Обслуживание внутреннего государственного и муниципального долга</t>
  </si>
  <si>
    <t>0314</t>
  </si>
  <si>
    <t>Другие вопросы в области национальной безопасности и правоохранительной деятельности</t>
  </si>
  <si>
    <t>0408</t>
  </si>
  <si>
    <t>Транспорт</t>
  </si>
  <si>
    <t>0907</t>
  </si>
  <si>
    <t>Санитарно-эпидемиологическое благополучие</t>
  </si>
  <si>
    <t>0111</t>
  </si>
  <si>
    <t>Резервные фонды</t>
  </si>
  <si>
    <t>расходы за 9 месяцев 2017 года (тыс. руб.)</t>
  </si>
  <si>
    <t>0502</t>
  </si>
  <si>
    <t>Коммунальное хозяйство</t>
  </si>
  <si>
    <t>0703</t>
  </si>
  <si>
    <t>Дополнительное образование детей</t>
  </si>
  <si>
    <t>Аналитические данные о расходах бюджета Белозерского муниципального района за 9 месяцев 2018 года</t>
  </si>
  <si>
    <t>расходы за 9 месяцев 2018 года (тыс. руб.)</t>
  </si>
  <si>
    <t>утверждено в бюджете на 2018 год (тыс. руб.)</t>
  </si>
  <si>
    <t>исполнено, в % от плана</t>
  </si>
  <si>
    <t>0105</t>
  </si>
  <si>
    <t>Судебная система</t>
  </si>
  <si>
    <t xml:space="preserve"> </t>
  </si>
  <si>
    <t>0503</t>
  </si>
  <si>
    <t>Благоустройство</t>
  </si>
  <si>
    <t>0603</t>
  </si>
  <si>
    <t>Охрана объектов растительного и животного мира и среды их обитания</t>
  </si>
  <si>
    <t>0901</t>
  </si>
  <si>
    <t>Стационарная медицинская помощь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</si>
</sst>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 x14ac:knownFonts="1">
    <font>
      <sz val="10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6">
    <cellStyle name="Обычный" xfId="0" builtinId="0"/>
    <cellStyle name="Обычный 2" xfId="2"/>
    <cellStyle name="Обычный 2 2" xfId="3"/>
    <cellStyle name="Обычный 2 2 2" xfId="5"/>
    <cellStyle name="Обычный 2_прил8 Ведомств.2014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tabSelected="1" zoomScale="90" zoomScaleNormal="90" workbookViewId="0">
      <selection activeCell="A2" sqref="A2:G2"/>
    </sheetView>
  </sheetViews>
  <sheetFormatPr defaultColWidth="9.33203125" defaultRowHeight="18.75" x14ac:dyDescent="0.3"/>
  <cols>
    <col min="1" max="1" width="17.1640625" style="9" customWidth="1"/>
    <col min="2" max="2" width="70.33203125" style="1" customWidth="1"/>
    <col min="3" max="3" width="21.1640625" style="1" customWidth="1"/>
    <col min="4" max="4" width="23.6640625" style="1" customWidth="1"/>
    <col min="5" max="5" width="25" style="1" customWidth="1"/>
    <col min="6" max="6" width="24.83203125" style="1" customWidth="1"/>
    <col min="7" max="7" width="21.6640625" style="1" customWidth="1"/>
    <col min="8" max="16384" width="9.33203125" style="1"/>
  </cols>
  <sheetData>
    <row r="2" spans="1:7" ht="30" customHeight="1" x14ac:dyDescent="0.3">
      <c r="A2" s="12" t="s">
        <v>65</v>
      </c>
      <c r="B2" s="12"/>
      <c r="C2" s="12"/>
      <c r="D2" s="12"/>
      <c r="E2" s="12"/>
      <c r="F2" s="12"/>
      <c r="G2" s="12"/>
    </row>
    <row r="4" spans="1:7" ht="80.25" customHeight="1" x14ac:dyDescent="0.3">
      <c r="A4" s="3" t="s">
        <v>3</v>
      </c>
      <c r="B4" s="10" t="s">
        <v>2</v>
      </c>
      <c r="C4" s="10" t="s">
        <v>67</v>
      </c>
      <c r="D4" s="10" t="s">
        <v>66</v>
      </c>
      <c r="E4" s="10" t="s">
        <v>68</v>
      </c>
      <c r="F4" s="2" t="s">
        <v>60</v>
      </c>
      <c r="G4" s="3" t="s">
        <v>1</v>
      </c>
    </row>
    <row r="5" spans="1:7" ht="70.5" customHeight="1" x14ac:dyDescent="0.3">
      <c r="A5" s="8" t="s">
        <v>4</v>
      </c>
      <c r="B5" s="4" t="s">
        <v>24</v>
      </c>
      <c r="C5" s="5">
        <v>1550.4</v>
      </c>
      <c r="D5" s="5">
        <v>1299.7</v>
      </c>
      <c r="E5" s="11">
        <f>D5/C5</f>
        <v>0.83829979360165119</v>
      </c>
      <c r="F5" s="5">
        <v>1117.9000000000001</v>
      </c>
      <c r="G5" s="6">
        <f>D5/F5-100%</f>
        <v>0.1626263529832721</v>
      </c>
    </row>
    <row r="6" spans="1:7" ht="75" x14ac:dyDescent="0.3">
      <c r="A6" s="8" t="s">
        <v>5</v>
      </c>
      <c r="B6" s="4" t="s">
        <v>25</v>
      </c>
      <c r="C6" s="5">
        <v>1935.8</v>
      </c>
      <c r="D6" s="5">
        <v>1305.8</v>
      </c>
      <c r="E6" s="11">
        <f t="shared" ref="E6:E39" si="0">D6/C6</f>
        <v>0.67455315631780144</v>
      </c>
      <c r="F6" s="5">
        <v>109.7</v>
      </c>
      <c r="G6" s="6">
        <f t="shared" ref="G6:G38" si="1">D6/F6-100%</f>
        <v>10.903372835004557</v>
      </c>
    </row>
    <row r="7" spans="1:7" ht="75" x14ac:dyDescent="0.3">
      <c r="A7" s="8" t="s">
        <v>6</v>
      </c>
      <c r="B7" s="4" t="s">
        <v>26</v>
      </c>
      <c r="C7" s="5">
        <v>17909.5</v>
      </c>
      <c r="D7" s="5">
        <v>12534.4</v>
      </c>
      <c r="E7" s="11">
        <f t="shared" si="0"/>
        <v>0.6998743683519919</v>
      </c>
      <c r="F7" s="5">
        <v>16733.8</v>
      </c>
      <c r="G7" s="6">
        <f t="shared" si="1"/>
        <v>-0.250953160668826</v>
      </c>
    </row>
    <row r="8" spans="1:7" x14ac:dyDescent="0.3">
      <c r="A8" s="8" t="s">
        <v>69</v>
      </c>
      <c r="B8" s="4" t="s">
        <v>70</v>
      </c>
      <c r="C8" s="5">
        <v>22.8</v>
      </c>
      <c r="D8" s="5">
        <v>22</v>
      </c>
      <c r="E8" s="11">
        <f t="shared" si="0"/>
        <v>0.96491228070175439</v>
      </c>
      <c r="F8" s="5">
        <v>0</v>
      </c>
      <c r="G8" s="6" t="s">
        <v>71</v>
      </c>
    </row>
    <row r="9" spans="1:7" ht="56.25" x14ac:dyDescent="0.3">
      <c r="A9" s="8" t="s">
        <v>7</v>
      </c>
      <c r="B9" s="4" t="s">
        <v>27</v>
      </c>
      <c r="C9" s="5">
        <v>5865.5</v>
      </c>
      <c r="D9" s="5">
        <v>4620.6000000000004</v>
      </c>
      <c r="E9" s="11">
        <f t="shared" si="0"/>
        <v>0.78775892933253777</v>
      </c>
      <c r="F9" s="5">
        <v>3998.9</v>
      </c>
      <c r="G9" s="6">
        <f t="shared" si="1"/>
        <v>0.15546775363224885</v>
      </c>
    </row>
    <row r="10" spans="1:7" x14ac:dyDescent="0.3">
      <c r="A10" s="8" t="s">
        <v>58</v>
      </c>
      <c r="B10" s="4" t="s">
        <v>59</v>
      </c>
      <c r="C10" s="5">
        <v>270</v>
      </c>
      <c r="D10" s="5">
        <v>0</v>
      </c>
      <c r="E10" s="11">
        <f t="shared" si="0"/>
        <v>0</v>
      </c>
      <c r="F10" s="5">
        <v>150</v>
      </c>
      <c r="G10" s="6">
        <f t="shared" si="1"/>
        <v>-1</v>
      </c>
    </row>
    <row r="11" spans="1:7" x14ac:dyDescent="0.3">
      <c r="A11" s="8" t="s">
        <v>8</v>
      </c>
      <c r="B11" s="4" t="s">
        <v>28</v>
      </c>
      <c r="C11" s="5">
        <v>35206.800000000003</v>
      </c>
      <c r="D11" s="5">
        <v>26326.6</v>
      </c>
      <c r="E11" s="11">
        <f t="shared" si="0"/>
        <v>0.74777031709783326</v>
      </c>
      <c r="F11" s="5">
        <v>10802</v>
      </c>
      <c r="G11" s="6">
        <f t="shared" si="1"/>
        <v>1.4371968154045547</v>
      </c>
    </row>
    <row r="12" spans="1:7" ht="56.25" x14ac:dyDescent="0.3">
      <c r="A12" s="8" t="s">
        <v>9</v>
      </c>
      <c r="B12" s="4" t="s">
        <v>29</v>
      </c>
      <c r="C12" s="5">
        <v>1221.4000000000001</v>
      </c>
      <c r="D12" s="5">
        <v>1031.7</v>
      </c>
      <c r="E12" s="11">
        <f t="shared" si="0"/>
        <v>0.84468642541345995</v>
      </c>
      <c r="F12" s="5">
        <v>1073.0999999999999</v>
      </c>
      <c r="G12" s="6">
        <f t="shared" si="1"/>
        <v>-3.8579815487838842E-2</v>
      </c>
    </row>
    <row r="13" spans="1:7" ht="56.25" x14ac:dyDescent="0.3">
      <c r="A13" s="8" t="s">
        <v>52</v>
      </c>
      <c r="B13" s="4" t="s">
        <v>53</v>
      </c>
      <c r="C13" s="5">
        <v>144</v>
      </c>
      <c r="D13" s="5">
        <v>42.3</v>
      </c>
      <c r="E13" s="11">
        <f t="shared" si="0"/>
        <v>0.29374999999999996</v>
      </c>
      <c r="F13" s="5">
        <v>54.6</v>
      </c>
      <c r="G13" s="6">
        <f t="shared" si="1"/>
        <v>-0.22527472527472536</v>
      </c>
    </row>
    <row r="14" spans="1:7" x14ac:dyDescent="0.3">
      <c r="A14" s="8" t="s">
        <v>54</v>
      </c>
      <c r="B14" s="4" t="s">
        <v>55</v>
      </c>
      <c r="C14" s="5">
        <v>316.8</v>
      </c>
      <c r="D14" s="5">
        <v>115</v>
      </c>
      <c r="E14" s="11">
        <f t="shared" si="0"/>
        <v>0.3630050505050505</v>
      </c>
      <c r="F14" s="5">
        <v>9.1999999999999993</v>
      </c>
      <c r="G14" s="6">
        <f t="shared" si="1"/>
        <v>11.500000000000002</v>
      </c>
    </row>
    <row r="15" spans="1:7" x14ac:dyDescent="0.3">
      <c r="A15" s="8" t="s">
        <v>10</v>
      </c>
      <c r="B15" s="4" t="s">
        <v>30</v>
      </c>
      <c r="C15" s="5">
        <v>17138.900000000001</v>
      </c>
      <c r="D15" s="5">
        <v>6114.6</v>
      </c>
      <c r="E15" s="11">
        <f t="shared" si="0"/>
        <v>0.35676735379750157</v>
      </c>
      <c r="F15" s="5">
        <v>7963.9</v>
      </c>
      <c r="G15" s="6">
        <f t="shared" si="1"/>
        <v>-0.23221034920076844</v>
      </c>
    </row>
    <row r="16" spans="1:7" ht="37.5" x14ac:dyDescent="0.3">
      <c r="A16" s="8" t="s">
        <v>11</v>
      </c>
      <c r="B16" s="4" t="s">
        <v>31</v>
      </c>
      <c r="C16" s="5">
        <v>4982.7</v>
      </c>
      <c r="D16" s="5">
        <v>4373</v>
      </c>
      <c r="E16" s="11">
        <f t="shared" si="0"/>
        <v>0.87763662271459253</v>
      </c>
      <c r="F16" s="5">
        <v>3100.4</v>
      </c>
      <c r="G16" s="6">
        <f t="shared" si="1"/>
        <v>0.41046316604309108</v>
      </c>
    </row>
    <row r="17" spans="1:7" x14ac:dyDescent="0.3">
      <c r="A17" s="8" t="s">
        <v>61</v>
      </c>
      <c r="B17" s="4" t="s">
        <v>62</v>
      </c>
      <c r="C17" s="5">
        <v>1056.7</v>
      </c>
      <c r="D17" s="5">
        <v>10.5</v>
      </c>
      <c r="E17" s="11">
        <f t="shared" si="0"/>
        <v>9.936595060092741E-3</v>
      </c>
      <c r="F17" s="5">
        <v>7.2</v>
      </c>
      <c r="G17" s="6">
        <f t="shared" si="1"/>
        <v>0.45833333333333326</v>
      </c>
    </row>
    <row r="18" spans="1:7" x14ac:dyDescent="0.3">
      <c r="A18" s="8" t="s">
        <v>72</v>
      </c>
      <c r="B18" s="4" t="s">
        <v>73</v>
      </c>
      <c r="C18" s="5">
        <v>10.8</v>
      </c>
      <c r="D18" s="5">
        <v>0</v>
      </c>
      <c r="E18" s="11">
        <f t="shared" si="0"/>
        <v>0</v>
      </c>
      <c r="F18" s="5">
        <v>0</v>
      </c>
      <c r="G18" s="6" t="s">
        <v>71</v>
      </c>
    </row>
    <row r="19" spans="1:7" ht="37.5" x14ac:dyDescent="0.3">
      <c r="A19" s="8" t="s">
        <v>46</v>
      </c>
      <c r="B19" s="4" t="s">
        <v>47</v>
      </c>
      <c r="C19" s="5">
        <v>2119.5</v>
      </c>
      <c r="D19" s="5">
        <v>888.5</v>
      </c>
      <c r="E19" s="11">
        <f t="shared" si="0"/>
        <v>0.41920264213257846</v>
      </c>
      <c r="F19" s="5">
        <v>1276.9000000000001</v>
      </c>
      <c r="G19" s="6">
        <f t="shared" si="1"/>
        <v>-0.30417417182238238</v>
      </c>
    </row>
    <row r="20" spans="1:7" ht="37.5" x14ac:dyDescent="0.3">
      <c r="A20" s="8" t="s">
        <v>74</v>
      </c>
      <c r="B20" s="4" t="s">
        <v>75</v>
      </c>
      <c r="C20" s="5">
        <v>27.4</v>
      </c>
      <c r="D20" s="5">
        <v>0</v>
      </c>
      <c r="E20" s="11">
        <f t="shared" si="0"/>
        <v>0</v>
      </c>
      <c r="F20" s="5">
        <v>0</v>
      </c>
      <c r="G20" s="6" t="s">
        <v>71</v>
      </c>
    </row>
    <row r="21" spans="1:7" ht="37.5" x14ac:dyDescent="0.3">
      <c r="A21" s="8" t="s">
        <v>48</v>
      </c>
      <c r="B21" s="4" t="s">
        <v>49</v>
      </c>
      <c r="C21" s="5">
        <v>1085.5</v>
      </c>
      <c r="D21" s="5">
        <v>60.7</v>
      </c>
      <c r="E21" s="11">
        <f t="shared" si="0"/>
        <v>5.5918931368033165E-2</v>
      </c>
      <c r="F21" s="5">
        <v>56.9</v>
      </c>
      <c r="G21" s="6">
        <f t="shared" si="1"/>
        <v>6.6783831282952733E-2</v>
      </c>
    </row>
    <row r="22" spans="1:7" x14ac:dyDescent="0.3">
      <c r="A22" s="8" t="s">
        <v>12</v>
      </c>
      <c r="B22" s="4" t="s">
        <v>32</v>
      </c>
      <c r="C22" s="5">
        <v>59259.4</v>
      </c>
      <c r="D22" s="5">
        <v>39757.9</v>
      </c>
      <c r="E22" s="11">
        <f t="shared" si="0"/>
        <v>0.6709129690816984</v>
      </c>
      <c r="F22" s="5">
        <v>37075</v>
      </c>
      <c r="G22" s="6">
        <f t="shared" si="1"/>
        <v>7.2364126770060766E-2</v>
      </c>
    </row>
    <row r="23" spans="1:7" x14ac:dyDescent="0.3">
      <c r="A23" s="8" t="s">
        <v>13</v>
      </c>
      <c r="B23" s="4" t="s">
        <v>33</v>
      </c>
      <c r="C23" s="5">
        <v>159707.70000000001</v>
      </c>
      <c r="D23" s="5">
        <v>111905.60000000001</v>
      </c>
      <c r="E23" s="11">
        <f t="shared" si="0"/>
        <v>0.70069007317743603</v>
      </c>
      <c r="F23" s="5">
        <v>91554.6</v>
      </c>
      <c r="G23" s="6">
        <f t="shared" si="1"/>
        <v>0.22228265974620598</v>
      </c>
    </row>
    <row r="24" spans="1:7" x14ac:dyDescent="0.3">
      <c r="A24" s="8" t="s">
        <v>63</v>
      </c>
      <c r="B24" s="4" t="s">
        <v>64</v>
      </c>
      <c r="C24" s="5">
        <v>9662.9</v>
      </c>
      <c r="D24" s="5">
        <v>8753.4</v>
      </c>
      <c r="E24" s="11">
        <f t="shared" si="0"/>
        <v>0.9058771176354925</v>
      </c>
      <c r="F24" s="5">
        <v>6434.6</v>
      </c>
      <c r="G24" s="6">
        <f t="shared" si="1"/>
        <v>0.36036428060796299</v>
      </c>
    </row>
    <row r="25" spans="1:7" x14ac:dyDescent="0.3">
      <c r="A25" s="8" t="s">
        <v>14</v>
      </c>
      <c r="B25" s="4" t="s">
        <v>34</v>
      </c>
      <c r="C25" s="5">
        <v>332</v>
      </c>
      <c r="D25" s="5">
        <v>327</v>
      </c>
      <c r="E25" s="11">
        <f t="shared" si="0"/>
        <v>0.98493975903614461</v>
      </c>
      <c r="F25" s="5">
        <v>945</v>
      </c>
      <c r="G25" s="6">
        <f t="shared" si="1"/>
        <v>-0.65396825396825398</v>
      </c>
    </row>
    <row r="26" spans="1:7" x14ac:dyDescent="0.3">
      <c r="A26" s="8" t="s">
        <v>15</v>
      </c>
      <c r="B26" s="4" t="s">
        <v>35</v>
      </c>
      <c r="C26" s="5">
        <v>24606.6</v>
      </c>
      <c r="D26" s="5">
        <v>22641.8</v>
      </c>
      <c r="E26" s="11">
        <f t="shared" si="0"/>
        <v>0.92015150406801427</v>
      </c>
      <c r="F26" s="5">
        <v>8069.7</v>
      </c>
      <c r="G26" s="6">
        <f t="shared" si="1"/>
        <v>1.8057796448442942</v>
      </c>
    </row>
    <row r="27" spans="1:7" x14ac:dyDescent="0.3">
      <c r="A27" s="8" t="s">
        <v>16</v>
      </c>
      <c r="B27" s="4" t="s">
        <v>36</v>
      </c>
      <c r="C27" s="5">
        <v>21553.5</v>
      </c>
      <c r="D27" s="5">
        <v>19804.7</v>
      </c>
      <c r="E27" s="11">
        <f t="shared" si="0"/>
        <v>0.91886236574106295</v>
      </c>
      <c r="F27" s="5">
        <v>12574.8</v>
      </c>
      <c r="G27" s="6">
        <f t="shared" si="1"/>
        <v>0.57495149028215176</v>
      </c>
    </row>
    <row r="28" spans="1:7" x14ac:dyDescent="0.3">
      <c r="A28" s="8" t="s">
        <v>76</v>
      </c>
      <c r="B28" s="4" t="s">
        <v>77</v>
      </c>
      <c r="C28" s="5">
        <v>61.9</v>
      </c>
      <c r="D28" s="5">
        <v>0</v>
      </c>
      <c r="E28" s="11">
        <f t="shared" si="0"/>
        <v>0</v>
      </c>
      <c r="F28" s="5">
        <v>0</v>
      </c>
      <c r="G28" s="6" t="s">
        <v>71</v>
      </c>
    </row>
    <row r="29" spans="1:7" x14ac:dyDescent="0.3">
      <c r="A29" s="8" t="s">
        <v>56</v>
      </c>
      <c r="B29" s="4" t="s">
        <v>57</v>
      </c>
      <c r="C29" s="5">
        <v>73.599999999999994</v>
      </c>
      <c r="D29" s="5">
        <v>21.6</v>
      </c>
      <c r="E29" s="11">
        <f t="shared" si="0"/>
        <v>0.29347826086956524</v>
      </c>
      <c r="F29" s="5">
        <v>56.3</v>
      </c>
      <c r="G29" s="6">
        <f t="shared" si="1"/>
        <v>-0.61634103019538178</v>
      </c>
    </row>
    <row r="30" spans="1:7" x14ac:dyDescent="0.3">
      <c r="A30" s="8" t="s">
        <v>17</v>
      </c>
      <c r="B30" s="4" t="s">
        <v>37</v>
      </c>
      <c r="C30" s="5">
        <v>434</v>
      </c>
      <c r="D30" s="5">
        <v>359.4</v>
      </c>
      <c r="E30" s="11">
        <f t="shared" si="0"/>
        <v>0.82811059907834095</v>
      </c>
      <c r="F30" s="5">
        <v>32.6</v>
      </c>
      <c r="G30" s="6">
        <f t="shared" si="1"/>
        <v>10.024539877300612</v>
      </c>
    </row>
    <row r="31" spans="1:7" hidden="1" x14ac:dyDescent="0.3">
      <c r="A31" s="8" t="s">
        <v>44</v>
      </c>
      <c r="B31" s="4" t="s">
        <v>45</v>
      </c>
      <c r="C31" s="5"/>
      <c r="D31" s="5"/>
      <c r="E31" s="11" t="e">
        <f t="shared" si="0"/>
        <v>#DIV/0!</v>
      </c>
      <c r="F31" s="5"/>
      <c r="G31" s="6" t="e">
        <f t="shared" si="1"/>
        <v>#DIV/0!</v>
      </c>
    </row>
    <row r="32" spans="1:7" x14ac:dyDescent="0.3">
      <c r="A32" s="8" t="s">
        <v>18</v>
      </c>
      <c r="B32" s="4" t="s">
        <v>38</v>
      </c>
      <c r="C32" s="5">
        <v>3833.6</v>
      </c>
      <c r="D32" s="5">
        <v>3367.6</v>
      </c>
      <c r="E32" s="11">
        <f t="shared" si="0"/>
        <v>0.87844323873121866</v>
      </c>
      <c r="F32" s="5">
        <v>3668.1</v>
      </c>
      <c r="G32" s="6">
        <f t="shared" si="1"/>
        <v>-8.1922521196259646E-2</v>
      </c>
    </row>
    <row r="33" spans="1:7" x14ac:dyDescent="0.3">
      <c r="A33" s="8" t="s">
        <v>19</v>
      </c>
      <c r="B33" s="4" t="s">
        <v>39</v>
      </c>
      <c r="C33" s="5">
        <v>3760</v>
      </c>
      <c r="D33" s="5">
        <v>2581.1999999999998</v>
      </c>
      <c r="E33" s="11">
        <f t="shared" si="0"/>
        <v>0.6864893617021276</v>
      </c>
      <c r="F33" s="5">
        <v>2656.2</v>
      </c>
      <c r="G33" s="6">
        <f t="shared" si="1"/>
        <v>-2.8235825615541055E-2</v>
      </c>
    </row>
    <row r="34" spans="1:7" x14ac:dyDescent="0.3">
      <c r="A34" s="8" t="s">
        <v>20</v>
      </c>
      <c r="B34" s="4" t="s">
        <v>40</v>
      </c>
      <c r="C34" s="5">
        <v>1202.0999999999999</v>
      </c>
      <c r="D34" s="5">
        <v>703.1</v>
      </c>
      <c r="E34" s="11">
        <f t="shared" si="0"/>
        <v>0.58489310373513026</v>
      </c>
      <c r="F34" s="5">
        <v>712.7</v>
      </c>
      <c r="G34" s="6">
        <f t="shared" si="1"/>
        <v>-1.3469903185070908E-2</v>
      </c>
    </row>
    <row r="35" spans="1:7" x14ac:dyDescent="0.3">
      <c r="A35" s="8" t="s">
        <v>21</v>
      </c>
      <c r="B35" s="4" t="s">
        <v>41</v>
      </c>
      <c r="C35" s="5">
        <v>32726.6</v>
      </c>
      <c r="D35" s="5">
        <v>6101.7</v>
      </c>
      <c r="E35" s="11">
        <f t="shared" si="0"/>
        <v>0.18644466580701938</v>
      </c>
      <c r="F35" s="5">
        <v>3883.2</v>
      </c>
      <c r="G35" s="6">
        <f t="shared" si="1"/>
        <v>0.57130716934487014</v>
      </c>
    </row>
    <row r="36" spans="1:7" ht="37.5" x14ac:dyDescent="0.3">
      <c r="A36" s="8" t="s">
        <v>50</v>
      </c>
      <c r="B36" s="4" t="s">
        <v>51</v>
      </c>
      <c r="C36" s="5">
        <v>328</v>
      </c>
      <c r="D36" s="5">
        <v>157.4</v>
      </c>
      <c r="E36" s="11">
        <f t="shared" si="0"/>
        <v>0.47987804878048784</v>
      </c>
      <c r="F36" s="5">
        <v>81.3</v>
      </c>
      <c r="G36" s="6">
        <f t="shared" si="1"/>
        <v>0.93603936039360414</v>
      </c>
    </row>
    <row r="37" spans="1:7" ht="56.25" x14ac:dyDescent="0.3">
      <c r="A37" s="8" t="s">
        <v>22</v>
      </c>
      <c r="B37" s="4" t="s">
        <v>42</v>
      </c>
      <c r="C37" s="5">
        <v>6210.1</v>
      </c>
      <c r="D37" s="5">
        <v>5360.8</v>
      </c>
      <c r="E37" s="11">
        <f t="shared" si="0"/>
        <v>0.8632389172477094</v>
      </c>
      <c r="F37" s="5">
        <v>4914.2</v>
      </c>
      <c r="G37" s="6">
        <f t="shared" si="1"/>
        <v>9.0879492084164237E-2</v>
      </c>
    </row>
    <row r="38" spans="1:7" x14ac:dyDescent="0.3">
      <c r="A38" s="8" t="s">
        <v>23</v>
      </c>
      <c r="B38" s="4" t="s">
        <v>43</v>
      </c>
      <c r="C38" s="5">
        <v>4407</v>
      </c>
      <c r="D38" s="5">
        <v>3279.8</v>
      </c>
      <c r="E38" s="11">
        <f t="shared" si="0"/>
        <v>0.74422509643748591</v>
      </c>
      <c r="F38" s="5">
        <v>3212.3</v>
      </c>
      <c r="G38" s="6">
        <f t="shared" si="1"/>
        <v>2.1012981352924731E-2</v>
      </c>
    </row>
    <row r="39" spans="1:7" x14ac:dyDescent="0.3">
      <c r="A39" s="13" t="s">
        <v>0</v>
      </c>
      <c r="B39" s="14"/>
      <c r="C39" s="7">
        <f>SUM(C5:C38)</f>
        <v>419023.49999999988</v>
      </c>
      <c r="D39" s="7">
        <f>SUM(D5:D38)</f>
        <v>283868.39999999997</v>
      </c>
      <c r="E39" s="11">
        <f t="shared" si="0"/>
        <v>0.67745221926693855</v>
      </c>
      <c r="F39" s="7">
        <f>SUM(F5:F38)</f>
        <v>222325.10000000003</v>
      </c>
      <c r="G39" s="6">
        <f t="shared" ref="G39" si="2">D39/F39-100%</f>
        <v>0.276816697709795</v>
      </c>
    </row>
  </sheetData>
  <mergeCells count="2">
    <mergeCell ref="A2:G2"/>
    <mergeCell ref="A39:B39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vvv</dc:creator>
  <cp:lastModifiedBy>Кокоянина</cp:lastModifiedBy>
  <cp:lastPrinted>2016-11-01T07:27:28Z</cp:lastPrinted>
  <dcterms:created xsi:type="dcterms:W3CDTF">2010-12-20T06:56:33Z</dcterms:created>
  <dcterms:modified xsi:type="dcterms:W3CDTF">2018-10-22T14:34:32Z</dcterms:modified>
</cp:coreProperties>
</file>