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35" yWindow="1350" windowWidth="11340" windowHeight="6615" tabRatio="601" activeTab="0"/>
  </bookViews>
  <sheets>
    <sheet name="Лист 1" sheetId="1" r:id="rId1"/>
  </sheets>
  <definedNames>
    <definedName name="_xlnm.Print_Titles" localSheetId="0">'Лист 1'!$5:$6</definedName>
    <definedName name="_xlnm.Print_Area" localSheetId="0">'Лист 1'!$A$1:$G$24</definedName>
  </definedNames>
  <calcPr fullCalcOnLoad="1"/>
</workbook>
</file>

<file path=xl/sharedStrings.xml><?xml version="1.0" encoding="utf-8"?>
<sst xmlns="http://schemas.openxmlformats.org/spreadsheetml/2006/main" count="47" uniqueCount="40">
  <si>
    <t>В С Е Г О  Р А С Х О Д О В</t>
  </si>
  <si>
    <t xml:space="preserve"> </t>
  </si>
  <si>
    <t xml:space="preserve">% отклонений (+ рост;  - снижение) </t>
  </si>
  <si>
    <t>Пояснения причин отклонения на 10% и более от первоначального бюджета</t>
  </si>
  <si>
    <t xml:space="preserve"> Сведения о фактически произведенных расходах на реализацию муниципальных программ</t>
  </si>
  <si>
    <t>Наименование муниципальной программы</t>
  </si>
  <si>
    <t>3</t>
  </si>
  <si>
    <t>4</t>
  </si>
  <si>
    <t>"Устойчивое развитие сельских территорий Белозерского района Вологодской области на 2014-2017 годы и на период до 2020 года"</t>
  </si>
  <si>
    <t>Охраны окружающей среды и рационального использования природных ресурсов на 2015-2020 годы</t>
  </si>
  <si>
    <t>"Обеспечение законности, правопорядка и общественной безопасности в Белозерском районе на 2014 -2020 годы"</t>
  </si>
  <si>
    <t>Перераспределение ЛБО в связи с изменениями в МП</t>
  </si>
  <si>
    <t xml:space="preserve">  за 2020 год</t>
  </si>
  <si>
    <t>Утверждено в первоначальной редакции (решение от 23.12.2019 № 104)</t>
  </si>
  <si>
    <t>Утверждено в окончательной редакции (решение от 24.12.2020 № 83)</t>
  </si>
  <si>
    <t>Фактическое исполнение за 2020 год</t>
  </si>
  <si>
    <t>Отклонение фактического исполнения за 2020 год от первоначальной редакции решения о бюджете</t>
  </si>
  <si>
    <t>Основных направлений кадровой  политики в Белозерском муниципальном районе на 2018 – 2020 годы</t>
  </si>
  <si>
    <t>«Развитие и совершенствование сети автомобильных дорог общего пользования муниципального значения Белозерского района на 2019-2021 годы»</t>
  </si>
  <si>
    <t>"Развитие системы образования Белозерского муниципального района на 2018-2020 годы"</t>
  </si>
  <si>
    <t>Развития туризма в Белозерском муниципальном районе  «Белозерск – Былинный город» на 2018-2020 годы</t>
  </si>
  <si>
    <t>"Формирование законопослушного поведения участников дорожного движения в Белозерском муниципальном районе на 2019-2021 годы"</t>
  </si>
  <si>
    <t>«Управление муниципальными финансами Белозерского муниципального района на 2018-2020 годы»</t>
  </si>
  <si>
    <t>«Экономическое развитие Белозерского муниципального района на 2018 – 2020 годы»</t>
  </si>
  <si>
    <t>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</si>
  <si>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"Организация отдыха детей, их оздоровления и занятости по Белозерскому району" на 2020-2025 годы</t>
  </si>
  <si>
    <t>"Развитие физической культуры и спорта Белозерского муниципального района" на 2020 – 2025 годы</t>
  </si>
  <si>
    <t>"Развитие культуры Белозерского муниципального района" на 2020 – 2025 годы</t>
  </si>
  <si>
    <t>"Молодежь Белозерья" на 2020-2025 годы</t>
  </si>
  <si>
    <t>"Формирование современной городской среды на территории Белозерского муниципального района на 2019-2022 годы"</t>
  </si>
  <si>
    <t>«Управление и распоряжение муниципальным имуществом Белозерского муниципального района на 2020-2025 годы»</t>
  </si>
  <si>
    <t>Добавлены ЛБО на МБТ МО Город Белозерск на реконструкцию мемориала в Парке Победы</t>
  </si>
  <si>
    <t>Снятие ЛБО под фактическую потребность</t>
  </si>
  <si>
    <t>Увеличение ЛБО в связи с внесением изменений в закон области о бюджете на 2020 год: субсидия на капремонт объектов социальной инфраструктуры</t>
  </si>
  <si>
    <t>В течении года увеличены ЛБО в связи с внесением изменений в закон области о бюджете на 2020 год: субсидия на антенно-мачтовое сооружение и др.</t>
  </si>
  <si>
    <t>В течении года сняты ЛБО в связи с внесением изменений в закон области о бюджете на 2020 год: субсидия на строительство и реконструкцию объектов питьевого водоснабжения</t>
  </si>
  <si>
    <t>Изменения в МП В связи с внесением изменений в закон области о бюджете на 2020 год</t>
  </si>
  <si>
    <t>Увеличены ЛБО: субсидия на предоставление социальных выплат молодым семьям</t>
  </si>
  <si>
    <t>В течении года увеличены ЛБО в связи с внесением изменений в закон области о бюджете на 2020 год: субсидия на переселение граждан из аварийного жилищного фонда</t>
  </si>
  <si>
    <t>программа вступила в действие с января месяца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</si>
</sst>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"/>
    <numFmt numFmtId="179" formatCode="000"/>
    <numFmt numFmtId="180" formatCode="0000"/>
    <numFmt numFmtId="181" formatCode="#,##0.0;[Red]\-#,##0.0"/>
    <numFmt numFmtId="182" formatCode="0000000"/>
    <numFmt numFmtId="183" formatCode="#,##0.0_ ;[Red]\-#,##0.0\ "/>
    <numFmt numFmtId="184" formatCode="[$-FC19]d\ mmmm\ yyyy\ &quot;г.&quot;"/>
    <numFmt numFmtId="185" formatCode="0.0%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0" fontId="30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6" borderId="7" applyNumberFormat="0" applyAlignment="0" applyProtection="0"/>
    <xf numFmtId="0" fontId="1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0" borderId="0" applyNumberFormat="0" applyBorder="0" applyAlignment="0" applyProtection="0"/>
  </cellStyleXfs>
  <cellXfs count="43">
    <xf numFmtId="0" fontId="0" fillId="0" borderId="0" xfId="0" applyAlignment="1">
      <alignment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vertical="top" wrapText="1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/>
    </xf>
    <xf numFmtId="177" fontId="4" fillId="0" borderId="12" xfId="54" applyNumberFormat="1" applyFont="1" applyFill="1" applyBorder="1" applyAlignment="1" applyProtection="1">
      <alignment horizontal="right" vertical="center"/>
      <protection hidden="1"/>
    </xf>
    <xf numFmtId="177" fontId="4" fillId="0" borderId="13" xfId="0" applyNumberFormat="1" applyFont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 wrapText="1"/>
    </xf>
    <xf numFmtId="177" fontId="4" fillId="0" borderId="18" xfId="0" applyNumberFormat="1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177" fontId="4" fillId="0" borderId="17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center" wrapText="1"/>
    </xf>
    <xf numFmtId="177" fontId="4" fillId="0" borderId="13" xfId="54" applyNumberFormat="1" applyFont="1" applyFill="1" applyBorder="1" applyAlignment="1" applyProtection="1">
      <alignment horizontal="right" vertical="center"/>
      <protection hidden="1"/>
    </xf>
    <xf numFmtId="177" fontId="4" fillId="0" borderId="13" xfId="0" applyNumberFormat="1" applyFont="1" applyBorder="1" applyAlignment="1">
      <alignment vertical="center"/>
    </xf>
    <xf numFmtId="185" fontId="4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39" fillId="0" borderId="23" xfId="0" applyFont="1" applyBorder="1" applyAlignment="1">
      <alignment vertical="center" wrapText="1"/>
    </xf>
    <xf numFmtId="0" fontId="6" fillId="0" borderId="13" xfId="0" applyFont="1" applyBorder="1" applyAlignment="1">
      <alignment/>
    </xf>
    <xf numFmtId="177" fontId="4" fillId="0" borderId="19" xfId="54" applyNumberFormat="1" applyFont="1" applyFill="1" applyBorder="1" applyAlignment="1" applyProtection="1">
      <alignment horizontal="right" vertical="center"/>
      <protection hidden="1"/>
    </xf>
    <xf numFmtId="0" fontId="5" fillId="0" borderId="24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13" xfId="0" applyFont="1" applyBorder="1" applyAlignment="1">
      <alignment horizontal="left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view="pageBreakPreview"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24" sqref="G24"/>
    </sheetView>
  </sheetViews>
  <sheetFormatPr defaultColWidth="9.00390625" defaultRowHeight="12.75"/>
  <cols>
    <col min="1" max="1" width="97.125" style="1" customWidth="1"/>
    <col min="2" max="2" width="18.875" style="2" customWidth="1"/>
    <col min="3" max="3" width="18.375" style="12" customWidth="1"/>
    <col min="4" max="4" width="16.375" style="11" customWidth="1"/>
    <col min="5" max="5" width="20.125" style="3" customWidth="1"/>
    <col min="6" max="6" width="19.00390625" style="3" customWidth="1"/>
    <col min="7" max="7" width="81.25390625" style="3" customWidth="1"/>
    <col min="8" max="16384" width="9.125" style="3" customWidth="1"/>
  </cols>
  <sheetData>
    <row r="2" spans="1:7" ht="19.5" customHeight="1">
      <c r="A2" s="40" t="s">
        <v>4</v>
      </c>
      <c r="B2" s="40"/>
      <c r="C2" s="40"/>
      <c r="D2" s="40"/>
      <c r="E2" s="40"/>
      <c r="F2" s="40"/>
      <c r="G2" s="40"/>
    </row>
    <row r="3" spans="1:7" ht="18.75">
      <c r="A3" s="41" t="s">
        <v>12</v>
      </c>
      <c r="B3" s="41"/>
      <c r="C3" s="41"/>
      <c r="D3" s="41"/>
      <c r="E3" s="41"/>
      <c r="F3" s="41"/>
      <c r="G3" s="41"/>
    </row>
    <row r="4" ht="19.5" thickBot="1">
      <c r="A4" s="4"/>
    </row>
    <row r="5" spans="1:7" s="5" customFormat="1" ht="165" customHeight="1" thickBot="1">
      <c r="A5" s="29" t="s">
        <v>5</v>
      </c>
      <c r="B5" s="24" t="s">
        <v>13</v>
      </c>
      <c r="C5" s="20" t="s">
        <v>14</v>
      </c>
      <c r="D5" s="26" t="s">
        <v>15</v>
      </c>
      <c r="E5" s="19" t="s">
        <v>16</v>
      </c>
      <c r="F5" s="19" t="s">
        <v>2</v>
      </c>
      <c r="G5" s="28" t="s">
        <v>3</v>
      </c>
    </row>
    <row r="6" spans="1:7" s="5" customFormat="1" ht="18.75">
      <c r="A6" s="16">
        <v>1</v>
      </c>
      <c r="B6" s="25">
        <v>2</v>
      </c>
      <c r="C6" s="17" t="s">
        <v>6</v>
      </c>
      <c r="D6" s="18" t="s">
        <v>7</v>
      </c>
      <c r="E6" s="27">
        <v>5</v>
      </c>
      <c r="F6" s="27">
        <v>6</v>
      </c>
      <c r="G6" s="27">
        <v>7</v>
      </c>
    </row>
    <row r="7" spans="1:7" ht="41.25" customHeight="1">
      <c r="A7" s="39" t="s">
        <v>29</v>
      </c>
      <c r="B7" s="21">
        <v>313</v>
      </c>
      <c r="C7" s="21">
        <v>5282.9</v>
      </c>
      <c r="D7" s="14">
        <v>5279.8</v>
      </c>
      <c r="E7" s="31">
        <f>D7-B7</f>
        <v>4966.8</v>
      </c>
      <c r="F7" s="32">
        <f>IF(B7&gt;0,D7/B7-1,1)</f>
        <v>15.868370607028755</v>
      </c>
      <c r="G7" s="42" t="s">
        <v>31</v>
      </c>
    </row>
    <row r="8" spans="1:7" ht="42.75" customHeight="1">
      <c r="A8" s="8" t="s">
        <v>25</v>
      </c>
      <c r="B8" s="21">
        <v>550</v>
      </c>
      <c r="C8" s="13">
        <v>141.2</v>
      </c>
      <c r="D8" s="14">
        <v>141.2</v>
      </c>
      <c r="E8" s="31">
        <f aca="true" t="shared" si="0" ref="E8:E24">D8-B8</f>
        <v>-408.8</v>
      </c>
      <c r="F8" s="32">
        <f aca="true" t="shared" si="1" ref="F8:F24">IF(B8&gt;0,D8/B8-1,1)</f>
        <v>-0.7432727272727273</v>
      </c>
      <c r="G8" s="33" t="s">
        <v>32</v>
      </c>
    </row>
    <row r="9" spans="1:7" ht="39" customHeight="1">
      <c r="A9" s="37" t="s">
        <v>17</v>
      </c>
      <c r="B9" s="14">
        <v>392</v>
      </c>
      <c r="C9" s="21">
        <v>228.1</v>
      </c>
      <c r="D9" s="14">
        <v>208</v>
      </c>
      <c r="E9" s="31">
        <f t="shared" si="0"/>
        <v>-184</v>
      </c>
      <c r="F9" s="32">
        <f t="shared" si="1"/>
        <v>-0.4693877551020408</v>
      </c>
      <c r="G9" s="33" t="s">
        <v>11</v>
      </c>
    </row>
    <row r="10" spans="1:7" ht="52.5" customHeight="1">
      <c r="A10" s="37" t="s">
        <v>18</v>
      </c>
      <c r="B10" s="14">
        <v>62723.7</v>
      </c>
      <c r="C10" s="21">
        <v>63050.5</v>
      </c>
      <c r="D10" s="14">
        <v>61109</v>
      </c>
      <c r="E10" s="31">
        <f t="shared" si="0"/>
        <v>-1614.699999999997</v>
      </c>
      <c r="F10" s="32">
        <f t="shared" si="1"/>
        <v>-0.025743060438079945</v>
      </c>
      <c r="G10" s="33" t="s">
        <v>1</v>
      </c>
    </row>
    <row r="11" spans="1:7" ht="37.5" customHeight="1">
      <c r="A11" s="34" t="s">
        <v>26</v>
      </c>
      <c r="B11" s="14">
        <v>7189.8</v>
      </c>
      <c r="C11" s="21">
        <v>36946.3</v>
      </c>
      <c r="D11" s="14">
        <v>16530.2</v>
      </c>
      <c r="E11" s="31">
        <f t="shared" si="0"/>
        <v>9340.400000000001</v>
      </c>
      <c r="F11" s="32">
        <f t="shared" si="1"/>
        <v>1.2991181952210078</v>
      </c>
      <c r="G11" s="42" t="s">
        <v>33</v>
      </c>
    </row>
    <row r="12" spans="1:7" ht="34.5" customHeight="1">
      <c r="A12" s="37" t="s">
        <v>19</v>
      </c>
      <c r="B12" s="14">
        <v>265037.2</v>
      </c>
      <c r="C12" s="21">
        <v>278536.2</v>
      </c>
      <c r="D12" s="14">
        <v>277087.7</v>
      </c>
      <c r="E12" s="31">
        <f t="shared" si="0"/>
        <v>12050.5</v>
      </c>
      <c r="F12" s="32">
        <f t="shared" si="1"/>
        <v>0.04546720233989787</v>
      </c>
      <c r="G12" s="33"/>
    </row>
    <row r="13" spans="1:7" ht="44.25" customHeight="1">
      <c r="A13" s="38" t="s">
        <v>20</v>
      </c>
      <c r="B13" s="14">
        <v>6178.1</v>
      </c>
      <c r="C13" s="21">
        <v>6489.6</v>
      </c>
      <c r="D13" s="14">
        <v>6489.6</v>
      </c>
      <c r="E13" s="31">
        <f t="shared" si="0"/>
        <v>311.5</v>
      </c>
      <c r="F13" s="32">
        <f t="shared" si="1"/>
        <v>0.05042003204868806</v>
      </c>
      <c r="G13" s="33" t="s">
        <v>1</v>
      </c>
    </row>
    <row r="14" spans="1:7" ht="43.5" customHeight="1">
      <c r="A14" s="6" t="s">
        <v>8</v>
      </c>
      <c r="B14" s="21">
        <v>0</v>
      </c>
      <c r="C14" s="13">
        <v>5180.6</v>
      </c>
      <c r="D14" s="14">
        <v>5180.6</v>
      </c>
      <c r="E14" s="31">
        <f t="shared" si="0"/>
        <v>5180.6</v>
      </c>
      <c r="F14" s="32">
        <f t="shared" si="1"/>
        <v>1</v>
      </c>
      <c r="G14" s="33" t="s">
        <v>34</v>
      </c>
    </row>
    <row r="15" spans="1:7" ht="39.75" customHeight="1">
      <c r="A15" s="39" t="s">
        <v>21</v>
      </c>
      <c r="B15" s="13">
        <v>30</v>
      </c>
      <c r="C15" s="13">
        <v>30</v>
      </c>
      <c r="D15" s="30">
        <v>30</v>
      </c>
      <c r="E15" s="31">
        <f t="shared" si="0"/>
        <v>0</v>
      </c>
      <c r="F15" s="32">
        <f t="shared" si="1"/>
        <v>0</v>
      </c>
      <c r="G15" s="33"/>
    </row>
    <row r="16" spans="1:7" ht="45.75" customHeight="1">
      <c r="A16" s="6" t="s">
        <v>9</v>
      </c>
      <c r="B16" s="21">
        <v>27798.5</v>
      </c>
      <c r="C16" s="13">
        <v>12525.5</v>
      </c>
      <c r="D16" s="14">
        <v>4868.5</v>
      </c>
      <c r="E16" s="31">
        <f t="shared" si="0"/>
        <v>-22930</v>
      </c>
      <c r="F16" s="32">
        <f t="shared" si="1"/>
        <v>-0.8248646509703761</v>
      </c>
      <c r="G16" s="42" t="s">
        <v>35</v>
      </c>
    </row>
    <row r="17" spans="1:7" ht="39.75" customHeight="1">
      <c r="A17" s="39" t="s">
        <v>22</v>
      </c>
      <c r="B17" s="21">
        <v>33525.6</v>
      </c>
      <c r="C17" s="13">
        <v>41945.5</v>
      </c>
      <c r="D17" s="15">
        <v>41902.7</v>
      </c>
      <c r="E17" s="31">
        <f t="shared" si="0"/>
        <v>8377.099999999999</v>
      </c>
      <c r="F17" s="32">
        <f t="shared" si="1"/>
        <v>0.24987173980480581</v>
      </c>
      <c r="G17" s="33" t="s">
        <v>36</v>
      </c>
    </row>
    <row r="18" spans="1:7" ht="41.25" customHeight="1">
      <c r="A18" s="6" t="s">
        <v>27</v>
      </c>
      <c r="B18" s="13">
        <v>49688.9</v>
      </c>
      <c r="C18" s="13">
        <v>47534.2</v>
      </c>
      <c r="D18" s="30">
        <v>47531.4</v>
      </c>
      <c r="E18" s="31">
        <f t="shared" si="0"/>
        <v>-2157.5</v>
      </c>
      <c r="F18" s="32">
        <f t="shared" si="1"/>
        <v>-0.043420160236994576</v>
      </c>
      <c r="G18" s="33" t="s">
        <v>1</v>
      </c>
    </row>
    <row r="19" spans="1:7" ht="37.5" customHeight="1">
      <c r="A19" s="6" t="s">
        <v>10</v>
      </c>
      <c r="B19" s="13">
        <v>181</v>
      </c>
      <c r="C19" s="13">
        <v>166</v>
      </c>
      <c r="D19" s="30">
        <v>156</v>
      </c>
      <c r="E19" s="31">
        <f t="shared" si="0"/>
        <v>-25</v>
      </c>
      <c r="F19" s="32">
        <f t="shared" si="1"/>
        <v>-0.13812154696132595</v>
      </c>
      <c r="G19" s="33" t="s">
        <v>32</v>
      </c>
    </row>
    <row r="20" spans="1:7" ht="27" customHeight="1">
      <c r="A20" s="6" t="s">
        <v>28</v>
      </c>
      <c r="B20" s="21">
        <v>710.8</v>
      </c>
      <c r="C20" s="13">
        <v>1146.5</v>
      </c>
      <c r="D20" s="14">
        <v>1138.5</v>
      </c>
      <c r="E20" s="31">
        <f t="shared" si="0"/>
        <v>427.70000000000005</v>
      </c>
      <c r="F20" s="32">
        <f t="shared" si="1"/>
        <v>0.6017163759144626</v>
      </c>
      <c r="G20" s="33" t="s">
        <v>37</v>
      </c>
    </row>
    <row r="21" spans="1:7" ht="40.5" customHeight="1">
      <c r="A21" s="39" t="s">
        <v>23</v>
      </c>
      <c r="B21" s="21">
        <v>1275</v>
      </c>
      <c r="C21" s="13">
        <v>435.1</v>
      </c>
      <c r="D21" s="14">
        <v>416.4</v>
      </c>
      <c r="E21" s="31">
        <f t="shared" si="0"/>
        <v>-858.6</v>
      </c>
      <c r="F21" s="32">
        <f t="shared" si="1"/>
        <v>-0.6734117647058824</v>
      </c>
      <c r="G21" s="33" t="s">
        <v>32</v>
      </c>
    </row>
    <row r="22" spans="1:7" ht="54" customHeight="1">
      <c r="A22" s="39" t="s">
        <v>24</v>
      </c>
      <c r="B22" s="22">
        <v>3825.5</v>
      </c>
      <c r="C22" s="36">
        <v>41872.2</v>
      </c>
      <c r="D22" s="22">
        <v>2873.2</v>
      </c>
      <c r="E22" s="31">
        <f t="shared" si="0"/>
        <v>-952.3000000000002</v>
      </c>
      <c r="F22" s="32">
        <f t="shared" si="1"/>
        <v>-0.24893477976735068</v>
      </c>
      <c r="G22" s="42" t="s">
        <v>38</v>
      </c>
    </row>
    <row r="23" spans="1:7" ht="42.75" customHeight="1">
      <c r="A23" s="39" t="s">
        <v>30</v>
      </c>
      <c r="B23" s="22">
        <v>0</v>
      </c>
      <c r="C23" s="36">
        <v>11869.4</v>
      </c>
      <c r="D23" s="22">
        <v>11689.1</v>
      </c>
      <c r="E23" s="31">
        <f t="shared" si="0"/>
        <v>11689.1</v>
      </c>
      <c r="F23" s="32">
        <f t="shared" si="1"/>
        <v>1</v>
      </c>
      <c r="G23" s="33" t="s">
        <v>39</v>
      </c>
    </row>
    <row r="24" spans="1:7" s="9" customFormat="1" ht="19.5" thickBot="1">
      <c r="A24" s="10" t="s">
        <v>0</v>
      </c>
      <c r="B24" s="23">
        <f>SUM(B7:B23)</f>
        <v>459419.1</v>
      </c>
      <c r="C24" s="23">
        <f>SUM(C7:C23)</f>
        <v>553379.7999999999</v>
      </c>
      <c r="D24" s="23">
        <f>SUM(D7:D23)</f>
        <v>482631.9</v>
      </c>
      <c r="E24" s="31">
        <f t="shared" si="0"/>
        <v>23212.800000000047</v>
      </c>
      <c r="F24" s="32">
        <f t="shared" si="1"/>
        <v>0.05052641477030462</v>
      </c>
      <c r="G24" s="35"/>
    </row>
    <row r="25" ht="18.75">
      <c r="C25" s="12" t="s">
        <v>1</v>
      </c>
    </row>
    <row r="26" spans="1:4" ht="18.75">
      <c r="A26" s="7"/>
      <c r="C26" s="12" t="s">
        <v>1</v>
      </c>
      <c r="D26" s="11" t="s">
        <v>1</v>
      </c>
    </row>
    <row r="27" ht="18.75">
      <c r="A27" s="7"/>
    </row>
    <row r="28" ht="18.75">
      <c r="A28" s="7"/>
    </row>
    <row r="29" ht="18.75">
      <c r="A29" s="7"/>
    </row>
    <row r="30" ht="18.75">
      <c r="A30" s="7"/>
    </row>
    <row r="31" ht="18.75">
      <c r="A31" s="7"/>
    </row>
    <row r="32" ht="18.75">
      <c r="A32" s="7"/>
    </row>
    <row r="33" ht="18.75">
      <c r="A33" s="7"/>
    </row>
    <row r="34" ht="18.75">
      <c r="A34" s="7"/>
    </row>
    <row r="35" ht="18.75">
      <c r="A35" s="7"/>
    </row>
    <row r="36" ht="18.75">
      <c r="A36" s="7"/>
    </row>
    <row r="37" ht="18.75">
      <c r="A37" s="7"/>
    </row>
    <row r="38" ht="18.75">
      <c r="A38" s="7"/>
    </row>
    <row r="39" ht="18.75">
      <c r="A39" s="7"/>
    </row>
    <row r="40" ht="18.75">
      <c r="A40" s="7"/>
    </row>
    <row r="41" ht="18.75">
      <c r="A41" s="7"/>
    </row>
    <row r="42" ht="18.75">
      <c r="A42" s="7"/>
    </row>
  </sheetData>
  <sheetProtection/>
  <mergeCells count="2">
    <mergeCell ref="A2:G2"/>
    <mergeCell ref="A3:G3"/>
  </mergeCells>
  <printOptions/>
  <pageMargins left="0.73" right="0.1968503937007874" top="0.31496062992125984" bottom="0.3937007874015748" header="0.35433070866141736" footer="0.3149606299212598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Мухина</dc:creator>
  <cp:keywords/>
  <dc:description/>
  <cp:lastModifiedBy>Кокоянина</cp:lastModifiedBy>
  <cp:lastPrinted>2021-03-29T09:44:39Z</cp:lastPrinted>
  <dcterms:created xsi:type="dcterms:W3CDTF">2001-04-28T08:04:31Z</dcterms:created>
  <dcterms:modified xsi:type="dcterms:W3CDTF">2021-03-29T09:55:38Z</dcterms:modified>
  <cp:category/>
  <cp:version/>
  <cp:contentType/>
  <cp:contentStatus/>
</cp:coreProperties>
</file>