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350" windowWidth="11340" windowHeight="6615" tabRatio="601" activeTab="0"/>
  </bookViews>
  <sheets>
    <sheet name="Лист 1" sheetId="1" r:id="rId1"/>
  </sheets>
  <externalReferences>
    <externalReference r:id="rId4"/>
  </externalReferences>
  <definedNames>
    <definedName name="_xlnm.Print_Titles" localSheetId="0">'Лист 1'!$5:$6</definedName>
    <definedName name="_xlnm.Print_Area" localSheetId="0">'Лист 1'!$A$1:$G$25</definedName>
  </definedNames>
  <calcPr fullCalcOnLoad="1"/>
</workbook>
</file>

<file path=xl/sharedStrings.xml><?xml version="1.0" encoding="utf-8"?>
<sst xmlns="http://schemas.openxmlformats.org/spreadsheetml/2006/main" count="49" uniqueCount="42">
  <si>
    <t>В С Е Г О  Р А С Х О Д О В</t>
  </si>
  <si>
    <t xml:space="preserve"> </t>
  </si>
  <si>
    <t xml:space="preserve">% отклонений (+ рост;  - снижение) </t>
  </si>
  <si>
    <t>Пояснения причин отклонения на 10% и более от первоначального бюджета</t>
  </si>
  <si>
    <t xml:space="preserve"> Сведения о фактически произведенных расходах на реализацию муниципальных программ</t>
  </si>
  <si>
    <t>Наименование муниципальной программы</t>
  </si>
  <si>
    <t>3</t>
  </si>
  <si>
    <t>4</t>
  </si>
  <si>
    <t>Перераспределение ЛБО в связи с изменениями в МП</t>
  </si>
  <si>
    <t>«Развитие и совершенствование сети автомобильных дорог общего пользования муниципального значения Белозерского района на 2019-2021 годы»</t>
  </si>
  <si>
    <t>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</si>
  <si>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"Развитие физической культуры и спорта Белозерского муниципального района" на 2020 – 2025 годы</t>
  </si>
  <si>
    <t>"Развитие культуры Белозерского муниципального района" на 2020 – 2025 годы</t>
  </si>
  <si>
    <t>"Молодежь Белозерья" на 2020-2025 годы</t>
  </si>
  <si>
    <t>"Формирование современной городской среды на территории Белозерского муниципального района на 2019-2022 годы"</t>
  </si>
  <si>
    <t>«Управление и распоряжение муниципальным имуществом Белозерского муниципального района на 2020-2025 годы»</t>
  </si>
  <si>
    <t>Снятие ЛБО под фактическую потребность</t>
  </si>
  <si>
    <t xml:space="preserve">  за 2021 год</t>
  </si>
  <si>
    <t>Отклонение фактического исполнения за 2021 год от первоначальной редакции решения о бюджете</t>
  </si>
  <si>
    <t>Фактическое исполнение за 2021 год</t>
  </si>
  <si>
    <t>Утверждено в первоначальной редакции (решение от 11.12.2020 № 82)</t>
  </si>
  <si>
    <t>Утверждено в окончательной редакции (решение от 27.12.2021 № 96)</t>
  </si>
  <si>
    <t>"Организация отдыха детей, их оздоровления и занятости по Белозерскому району" на 2021-2025 годы</t>
  </si>
  <si>
    <t>Основных направлений кадровой  политики в Белозерском муниципальном районе на 2021 – 2025 годы</t>
  </si>
  <si>
    <t>"Развитие системы образования Белозерского муниципального района на 2021-2025 годы"</t>
  </si>
  <si>
    <t>Развития туризма в Белозерском муниципальном районе  «Белозерск – Былинный город» на 2021-2025 годы</t>
  </si>
  <si>
    <t>Охраны окружающей среды и рационального использования природных ресурсов на 2021-2025 годы</t>
  </si>
  <si>
    <t>«Управление муниципальными финансами Белозерского муниципального района на 2021-2025 годы»</t>
  </si>
  <si>
    <t>"Обеспечение профилактики правонарушений, безопасности населения на территории Белозерского муниципального района в 2021-2025 годах"</t>
  </si>
  <si>
    <t>"Формирование законопослушного поведения участников дорожного движения в Белозерском муниципальном районе на 2021-2025 годы"</t>
  </si>
  <si>
    <t>«Экономическое развитие Белозерского муниципального района на 2021 – 2025 годы»</t>
  </si>
  <si>
    <t>"Энергосбережение на территории Белозерского муниципального района на 2017-2021 г.г."</t>
  </si>
  <si>
    <t>"Обеспечение деятельности администрации Белозерского муниципального района и подведомственных учреждений" на 2021-2025 годы</t>
  </si>
  <si>
    <t>ЛБО на финансовое обеспечение программы добавлены в июне месяце 2021 года</t>
  </si>
  <si>
    <t>В течении года сняты ЛБО в связи с внесением изменений в закон области о бюджете на 2021 год: субсидия на переселение граждан из аварийного жилищного фонда (II этап) перенесена на 2022 год</t>
  </si>
  <si>
    <t>Увеличение ЛБО в связи с внесением изменений в закон области о бюджете на 2021 год: субсидия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</si>
  <si>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Увеличение ЛБО в связи с внесением изменений в закон области о бюджете на 2021 год: субсидия на осуществление дорожной деятельности за счет федерального гранта</t>
  </si>
  <si>
    <t>Увеличение ЛБО в связи с внесением изменений в закон области о бюджете на 2021 год: субсидия на строительство, реконструкция и капитальный ремонт централизованных систем водоснабжения и водоотведения</t>
  </si>
  <si>
    <t>В течение года увеличены ЛБО (дотация на поддержку мер по обеспечению сбалансированности бюджетов)</t>
  </si>
  <si>
    <t>В течении года сняты ЛБО в связи с внесением изменений в закон области о бюджете на 2021 год: субсидия на благоустройство общественных территорий</t>
  </si>
  <si>
    <t>Увеличение ЛБО в связи с внесением изменений в закон области о бюджете на 2021 год: субвенция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</si>
  <si>
    <t>Увеличение ЛБО в связи с внесением изменений в закон области о бюджете на 2021 год (субсидии и субвенции)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</si>
</sst>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000"/>
    <numFmt numFmtId="180" formatCode="0000"/>
    <numFmt numFmtId="181" formatCode="#,##0.0;[Red]\-#,##0.0"/>
    <numFmt numFmtId="182" formatCode="0000000"/>
    <numFmt numFmtId="183" formatCode="#,##0.0_ ;[Red]\-#,##0.0\ "/>
    <numFmt numFmtId="184" formatCode="[$-FC19]d\ mmmm\ yyyy\ &quot;г.&quot;"/>
    <numFmt numFmtId="185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vertical="top" wrapText="1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12" xfId="54" applyNumberFormat="1" applyFont="1" applyFill="1" applyBorder="1" applyAlignment="1" applyProtection="1">
      <alignment horizontal="right" vertical="center"/>
      <protection hidden="1"/>
    </xf>
    <xf numFmtId="177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177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177" fontId="4" fillId="0" borderId="13" xfId="54" applyNumberFormat="1" applyFont="1" applyFill="1" applyBorder="1" applyAlignment="1" applyProtection="1">
      <alignment horizontal="right" vertical="center"/>
      <protection hidden="1"/>
    </xf>
    <xf numFmtId="177" fontId="4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39" fillId="0" borderId="23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177" fontId="4" fillId="0" borderId="19" xfId="54" applyNumberFormat="1" applyFont="1" applyFill="1" applyBorder="1" applyAlignment="1" applyProtection="1">
      <alignment horizontal="right" vertical="center"/>
      <protection hidden="1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13" xfId="0" applyFont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02\AppData\Local\Microsoft\Windows\Temporary%20Internet%20Files\Content.MSO\&#1050;&#1086;&#1087;&#1080;&#1103;%20&#1055;&#1088;&#1080;&#1083;&#1086;&#1078;&#1077;&#1085;&#1080;&#1103;%20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5"/>
      <sheetName val="Приложение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25" sqref="G25"/>
    </sheetView>
  </sheetViews>
  <sheetFormatPr defaultColWidth="9.00390625" defaultRowHeight="12.75"/>
  <cols>
    <col min="1" max="1" width="97.125" style="1" customWidth="1"/>
    <col min="2" max="2" width="18.875" style="2" customWidth="1"/>
    <col min="3" max="3" width="18.375" style="12" customWidth="1"/>
    <col min="4" max="4" width="16.375" style="11" customWidth="1"/>
    <col min="5" max="5" width="20.125" style="3" customWidth="1"/>
    <col min="6" max="6" width="19.00390625" style="3" customWidth="1"/>
    <col min="7" max="7" width="81.25390625" style="3" customWidth="1"/>
    <col min="8" max="16384" width="9.125" style="3" customWidth="1"/>
  </cols>
  <sheetData>
    <row r="2" spans="1:7" ht="19.5" customHeight="1">
      <c r="A2" s="41" t="s">
        <v>4</v>
      </c>
      <c r="B2" s="41"/>
      <c r="C2" s="41"/>
      <c r="D2" s="41"/>
      <c r="E2" s="41"/>
      <c r="F2" s="41"/>
      <c r="G2" s="41"/>
    </row>
    <row r="3" spans="1:7" ht="18.75">
      <c r="A3" s="42" t="s">
        <v>17</v>
      </c>
      <c r="B3" s="42"/>
      <c r="C3" s="42"/>
      <c r="D3" s="42"/>
      <c r="E3" s="42"/>
      <c r="F3" s="42"/>
      <c r="G3" s="42"/>
    </row>
    <row r="4" ht="19.5" thickBot="1">
      <c r="A4" s="4"/>
    </row>
    <row r="5" spans="1:7" s="5" customFormat="1" ht="165" customHeight="1" thickBot="1">
      <c r="A5" s="29" t="s">
        <v>5</v>
      </c>
      <c r="B5" s="24" t="s">
        <v>20</v>
      </c>
      <c r="C5" s="20" t="s">
        <v>21</v>
      </c>
      <c r="D5" s="26" t="s">
        <v>19</v>
      </c>
      <c r="E5" s="19" t="s">
        <v>18</v>
      </c>
      <c r="F5" s="19" t="s">
        <v>2</v>
      </c>
      <c r="G5" s="28" t="s">
        <v>3</v>
      </c>
    </row>
    <row r="6" spans="1:7" s="5" customFormat="1" ht="18.75">
      <c r="A6" s="16">
        <v>1</v>
      </c>
      <c r="B6" s="25">
        <v>2</v>
      </c>
      <c r="C6" s="17" t="s">
        <v>6</v>
      </c>
      <c r="D6" s="18" t="s">
        <v>7</v>
      </c>
      <c r="E6" s="27">
        <v>5</v>
      </c>
      <c r="F6" s="27">
        <v>6</v>
      </c>
      <c r="G6" s="27">
        <v>7</v>
      </c>
    </row>
    <row r="7" spans="1:7" s="5" customFormat="1" ht="42.75" customHeight="1">
      <c r="A7" s="43" t="s">
        <v>31</v>
      </c>
      <c r="B7" s="22">
        <v>0</v>
      </c>
      <c r="C7" s="36">
        <v>5182.2</v>
      </c>
      <c r="D7" s="22">
        <v>5182.1</v>
      </c>
      <c r="E7" s="31">
        <f>D7-B7</f>
        <v>5182.1</v>
      </c>
      <c r="F7" s="32">
        <f>IF(B7&gt;0,D7/B7-1,1)</f>
        <v>1</v>
      </c>
      <c r="G7" s="45" t="s">
        <v>33</v>
      </c>
    </row>
    <row r="8" spans="1:7" ht="54" customHeight="1">
      <c r="A8" s="39" t="s">
        <v>10</v>
      </c>
      <c r="B8" s="22">
        <v>39699.5</v>
      </c>
      <c r="C8" s="36">
        <v>9441.6</v>
      </c>
      <c r="D8" s="22">
        <v>9266</v>
      </c>
      <c r="E8" s="31">
        <f>D8-B8</f>
        <v>-30433.5</v>
      </c>
      <c r="F8" s="32">
        <f>IF(B8&gt;0,D8/B8-1,1)</f>
        <v>-0.7665965566316957</v>
      </c>
      <c r="G8" s="40" t="s">
        <v>34</v>
      </c>
    </row>
    <row r="9" spans="1:7" ht="42.75" customHeight="1">
      <c r="A9" s="8" t="s">
        <v>22</v>
      </c>
      <c r="B9" s="21">
        <v>500</v>
      </c>
      <c r="C9" s="13">
        <v>499.7</v>
      </c>
      <c r="D9" s="14">
        <v>490.5</v>
      </c>
      <c r="E9" s="31">
        <f aca="true" t="shared" si="0" ref="E9:E25">D9-B9</f>
        <v>-9.5</v>
      </c>
      <c r="F9" s="32">
        <f aca="true" t="shared" si="1" ref="F9:F25">IF(B9&gt;0,D9/B9-1,1)</f>
        <v>-0.019000000000000017</v>
      </c>
      <c r="G9" s="40" t="s">
        <v>1</v>
      </c>
    </row>
    <row r="10" spans="1:7" ht="39" customHeight="1">
      <c r="A10" s="37" t="s">
        <v>23</v>
      </c>
      <c r="B10" s="14">
        <v>392</v>
      </c>
      <c r="C10" s="21">
        <v>300.1</v>
      </c>
      <c r="D10" s="14">
        <v>300.1</v>
      </c>
      <c r="E10" s="31">
        <f t="shared" si="0"/>
        <v>-91.89999999999998</v>
      </c>
      <c r="F10" s="32">
        <f t="shared" si="1"/>
        <v>-0.23443877551020398</v>
      </c>
      <c r="G10" s="33" t="s">
        <v>8</v>
      </c>
    </row>
    <row r="11" spans="1:7" ht="52.5" customHeight="1">
      <c r="A11" s="37" t="s">
        <v>9</v>
      </c>
      <c r="B11" s="14">
        <v>14323.4</v>
      </c>
      <c r="C11" s="21">
        <v>38972.7</v>
      </c>
      <c r="D11" s="14">
        <v>36870</v>
      </c>
      <c r="E11" s="31">
        <f t="shared" si="0"/>
        <v>22546.6</v>
      </c>
      <c r="F11" s="32">
        <f t="shared" si="1"/>
        <v>1.5741094991412652</v>
      </c>
      <c r="G11" s="40" t="s">
        <v>36</v>
      </c>
    </row>
    <row r="12" spans="1:7" ht="71.25" customHeight="1">
      <c r="A12" s="34" t="s">
        <v>11</v>
      </c>
      <c r="B12" s="14">
        <v>8661.3</v>
      </c>
      <c r="C12" s="21">
        <v>53260.8</v>
      </c>
      <c r="D12" s="14">
        <v>41355</v>
      </c>
      <c r="E12" s="31">
        <f t="shared" si="0"/>
        <v>32693.7</v>
      </c>
      <c r="F12" s="32">
        <f t="shared" si="1"/>
        <v>3.7746874025839086</v>
      </c>
      <c r="G12" s="40" t="s">
        <v>35</v>
      </c>
    </row>
    <row r="13" spans="1:7" ht="34.5" customHeight="1">
      <c r="A13" s="37" t="s">
        <v>24</v>
      </c>
      <c r="B13" s="14">
        <v>260024.1</v>
      </c>
      <c r="C13" s="21">
        <v>278395.3</v>
      </c>
      <c r="D13" s="14">
        <v>277777.2</v>
      </c>
      <c r="E13" s="31">
        <f t="shared" si="0"/>
        <v>17753.100000000006</v>
      </c>
      <c r="F13" s="32">
        <f t="shared" si="1"/>
        <v>0.06827482529504003</v>
      </c>
      <c r="G13" s="33"/>
    </row>
    <row r="14" spans="1:7" ht="44.25" customHeight="1">
      <c r="A14" s="38" t="s">
        <v>25</v>
      </c>
      <c r="B14" s="14">
        <v>6656.7</v>
      </c>
      <c r="C14" s="21">
        <v>9179.2</v>
      </c>
      <c r="D14" s="14">
        <v>6679.2</v>
      </c>
      <c r="E14" s="31">
        <f t="shared" si="0"/>
        <v>22.5</v>
      </c>
      <c r="F14" s="32">
        <f t="shared" si="1"/>
        <v>0.003380053179503406</v>
      </c>
      <c r="G14" s="33" t="s">
        <v>1</v>
      </c>
    </row>
    <row r="15" spans="1:7" ht="45.75" customHeight="1">
      <c r="A15" s="6" t="s">
        <v>26</v>
      </c>
      <c r="B15" s="21">
        <v>20000</v>
      </c>
      <c r="C15" s="13">
        <v>22304.3</v>
      </c>
      <c r="D15" s="14">
        <v>22299.2</v>
      </c>
      <c r="E15" s="31">
        <f t="shared" si="0"/>
        <v>2299.2000000000007</v>
      </c>
      <c r="F15" s="32">
        <f t="shared" si="1"/>
        <v>0.11495999999999995</v>
      </c>
      <c r="G15" s="40" t="s">
        <v>37</v>
      </c>
    </row>
    <row r="16" spans="1:7" ht="39.75" customHeight="1">
      <c r="A16" s="39" t="s">
        <v>27</v>
      </c>
      <c r="B16" s="21">
        <v>41703.9</v>
      </c>
      <c r="C16" s="13">
        <v>63636.4</v>
      </c>
      <c r="D16" s="15">
        <v>63403.7</v>
      </c>
      <c r="E16" s="31">
        <f t="shared" si="0"/>
        <v>21699.799999999996</v>
      </c>
      <c r="F16" s="32">
        <f t="shared" si="1"/>
        <v>0.520330232903877</v>
      </c>
      <c r="G16" s="33" t="s">
        <v>38</v>
      </c>
    </row>
    <row r="17" spans="1:7" ht="41.25" customHeight="1">
      <c r="A17" s="6" t="s">
        <v>12</v>
      </c>
      <c r="B17" s="13">
        <v>38284.6</v>
      </c>
      <c r="C17" s="13">
        <v>41784.2</v>
      </c>
      <c r="D17" s="30">
        <v>41784.2</v>
      </c>
      <c r="E17" s="31">
        <f t="shared" si="0"/>
        <v>3499.5999999999985</v>
      </c>
      <c r="F17" s="32">
        <f t="shared" si="1"/>
        <v>0.09141012313044938</v>
      </c>
      <c r="G17" s="33" t="s">
        <v>1</v>
      </c>
    </row>
    <row r="18" spans="1:7" ht="37.5" customHeight="1">
      <c r="A18" s="6" t="s">
        <v>28</v>
      </c>
      <c r="B18" s="13">
        <v>235.9</v>
      </c>
      <c r="C18" s="13">
        <v>245.9</v>
      </c>
      <c r="D18" s="30">
        <v>245.9</v>
      </c>
      <c r="E18" s="31">
        <f t="shared" si="0"/>
        <v>10</v>
      </c>
      <c r="F18" s="32">
        <f t="shared" si="1"/>
        <v>0.04239084357778711</v>
      </c>
      <c r="G18" s="33" t="s">
        <v>1</v>
      </c>
    </row>
    <row r="19" spans="1:7" ht="27" customHeight="1">
      <c r="A19" s="6" t="s">
        <v>13</v>
      </c>
      <c r="B19" s="21">
        <v>1267.9</v>
      </c>
      <c r="C19" s="13">
        <v>1189.2</v>
      </c>
      <c r="D19" s="14">
        <v>1189.2</v>
      </c>
      <c r="E19" s="31">
        <f t="shared" si="0"/>
        <v>-78.70000000000005</v>
      </c>
      <c r="F19" s="32">
        <f t="shared" si="1"/>
        <v>-0.06207114125719693</v>
      </c>
      <c r="G19" s="33" t="s">
        <v>1</v>
      </c>
    </row>
    <row r="20" spans="1:7" ht="39.75" customHeight="1">
      <c r="A20" s="39" t="s">
        <v>29</v>
      </c>
      <c r="B20" s="13">
        <v>130</v>
      </c>
      <c r="C20" s="13">
        <v>130</v>
      </c>
      <c r="D20" s="30">
        <v>130</v>
      </c>
      <c r="E20" s="31">
        <f>D20-B20</f>
        <v>0</v>
      </c>
      <c r="F20" s="32">
        <f>IF(B20&gt;0,D20/B20-1,1)</f>
        <v>0</v>
      </c>
      <c r="G20" s="33"/>
    </row>
    <row r="21" spans="1:7" ht="40.5" customHeight="1">
      <c r="A21" s="39" t="s">
        <v>30</v>
      </c>
      <c r="B21" s="21">
        <v>493.6</v>
      </c>
      <c r="C21" s="13">
        <v>415</v>
      </c>
      <c r="D21" s="14">
        <v>323.5</v>
      </c>
      <c r="E21" s="31">
        <f t="shared" si="0"/>
        <v>-170.10000000000002</v>
      </c>
      <c r="F21" s="32">
        <f t="shared" si="1"/>
        <v>-0.3446110210696921</v>
      </c>
      <c r="G21" s="33" t="s">
        <v>16</v>
      </c>
    </row>
    <row r="22" spans="1:7" ht="41.25" customHeight="1">
      <c r="A22" s="39" t="s">
        <v>14</v>
      </c>
      <c r="B22" s="21">
        <v>284.3</v>
      </c>
      <c r="C22" s="21">
        <v>250.8</v>
      </c>
      <c r="D22" s="14">
        <v>247.3</v>
      </c>
      <c r="E22" s="31">
        <f>D22-B22</f>
        <v>-37</v>
      </c>
      <c r="F22" s="32">
        <f>IF(B22&gt;0,D22/B22-1,1)</f>
        <v>-0.1301442138586001</v>
      </c>
      <c r="G22" s="40" t="s">
        <v>39</v>
      </c>
    </row>
    <row r="23" spans="1:7" ht="74.25" customHeight="1">
      <c r="A23" s="39" t="s">
        <v>15</v>
      </c>
      <c r="B23" s="22">
        <v>10869.5</v>
      </c>
      <c r="C23" s="36">
        <v>12910.8</v>
      </c>
      <c r="D23" s="22">
        <v>12782.4</v>
      </c>
      <c r="E23" s="31">
        <f t="shared" si="0"/>
        <v>1912.8999999999996</v>
      </c>
      <c r="F23" s="32">
        <f t="shared" si="1"/>
        <v>0.1759878559271355</v>
      </c>
      <c r="G23" s="40" t="s">
        <v>40</v>
      </c>
    </row>
    <row r="24" spans="1:7" ht="42.75" customHeight="1">
      <c r="A24" s="44" t="s">
        <v>32</v>
      </c>
      <c r="B24" s="22">
        <v>69793.4</v>
      </c>
      <c r="C24" s="36">
        <v>80201.69999999998</v>
      </c>
      <c r="D24" s="22">
        <v>79225.69999999998</v>
      </c>
      <c r="E24" s="31">
        <f>D24-B24</f>
        <v>9432.299999999988</v>
      </c>
      <c r="F24" s="32">
        <f>IF(B24&gt;0,D24/B24-1,1)</f>
        <v>0.1351460166720635</v>
      </c>
      <c r="G24" s="40" t="s">
        <v>41</v>
      </c>
    </row>
    <row r="25" spans="1:7" s="9" customFormat="1" ht="19.5" thickBot="1">
      <c r="A25" s="10" t="s">
        <v>0</v>
      </c>
      <c r="B25" s="23">
        <f>SUM(B7:B24)</f>
        <v>513320.1</v>
      </c>
      <c r="C25" s="23">
        <f>SUM(C7:C24)</f>
        <v>618299.9000000001</v>
      </c>
      <c r="D25" s="23">
        <f>SUM(D7:D24)</f>
        <v>599551.2000000001</v>
      </c>
      <c r="E25" s="31">
        <f t="shared" si="0"/>
        <v>86231.1000000001</v>
      </c>
      <c r="F25" s="32">
        <f t="shared" si="1"/>
        <v>0.1679869929114408</v>
      </c>
      <c r="G25" s="35"/>
    </row>
    <row r="26" ht="18.75">
      <c r="C26" s="12" t="s">
        <v>1</v>
      </c>
    </row>
    <row r="27" spans="1:4" ht="18.75">
      <c r="A27" s="7"/>
      <c r="C27" s="12" t="s">
        <v>1</v>
      </c>
      <c r="D27" s="11" t="s">
        <v>1</v>
      </c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</sheetData>
  <sheetProtection/>
  <mergeCells count="2">
    <mergeCell ref="A2:G2"/>
    <mergeCell ref="A3:G3"/>
  </mergeCells>
  <printOptions/>
  <pageMargins left="0.73" right="0.1968503937007874" top="0.31496062992125984" bottom="0.3937007874015748" header="0.35433070866141736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Кокоянина</cp:lastModifiedBy>
  <cp:lastPrinted>2022-03-16T05:28:06Z</cp:lastPrinted>
  <dcterms:created xsi:type="dcterms:W3CDTF">2001-04-28T08:04:31Z</dcterms:created>
  <dcterms:modified xsi:type="dcterms:W3CDTF">2022-03-16T06:51:17Z</dcterms:modified>
  <cp:category/>
  <cp:version/>
  <cp:contentType/>
  <cp:contentStatus/>
</cp:coreProperties>
</file>